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6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<sst xmlns="http://schemas.openxmlformats.org/spreadsheetml/2006/main" count="78" uniqueCount="62">
  <si>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r>
      <t xml:space="preserve">   тест по теме </t>
    </r>
    <r>
      <rPr>
        <b/>
        <sz val="24"/>
        <color indexed="53"/>
        <rFont val="Arial Cyr"/>
        <family val="0"/>
      </rPr>
      <t>"Общая характеристика неметаллов"</t>
    </r>
  </si>
  <si>
    <t>Б</t>
  </si>
  <si>
    <t>В</t>
  </si>
  <si>
    <t>А</t>
  </si>
  <si>
    <t xml:space="preserve">    </t>
  </si>
  <si>
    <t>Г</t>
  </si>
  <si>
    <t>Д</t>
  </si>
  <si>
    <t>-</t>
  </si>
  <si>
    <t>РЕЗУЛЬТАТ</t>
  </si>
  <si>
    <t xml:space="preserve">      Вариант 4</t>
  </si>
  <si>
    <t>Какова конфигурация внешнего электронного слоя атома серы со степенью окисления -2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</si>
  <si>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3s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3p</t>
    </r>
    <r>
      <rPr>
        <vertAlign val="superscript"/>
        <sz val="14"/>
        <color indexed="23"/>
        <rFont val="Arial Cyr"/>
        <family val="0"/>
      </rPr>
      <t>2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</si>
  <si>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3s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p</t>
    </r>
    <r>
      <rPr>
        <vertAlign val="superscript"/>
        <sz val="14"/>
        <color indexed="23"/>
        <rFont val="Arial Cyr"/>
        <family val="0"/>
      </rPr>
      <t>6</t>
    </r>
  </si>
  <si>
    <r>
      <t xml:space="preserve">B) </t>
    </r>
    <r>
      <rPr>
        <sz val="14"/>
        <color indexed="23"/>
        <rFont val="Arial Cyr"/>
        <family val="0"/>
      </rPr>
      <t>3s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3p</t>
    </r>
    <r>
      <rPr>
        <vertAlign val="superscript"/>
        <sz val="14"/>
        <color indexed="23"/>
        <rFont val="Arial Cyr"/>
        <family val="0"/>
      </rPr>
      <t>4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</si>
  <si>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4s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4p</t>
    </r>
    <r>
      <rPr>
        <vertAlign val="superscript"/>
        <sz val="14"/>
        <color indexed="23"/>
        <rFont val="Arial Cyr"/>
        <family val="0"/>
      </rPr>
      <t>6</t>
    </r>
    <r>
      <rPr>
        <sz val="14"/>
        <color indexed="10"/>
        <rFont val="Arial Cyr"/>
        <family val="0"/>
      </rPr>
      <t xml:space="preserve">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</si>
  <si>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4s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4p</t>
    </r>
    <r>
      <rPr>
        <vertAlign val="superscript"/>
        <sz val="14"/>
        <color indexed="23"/>
        <rFont val="Arial Cyr"/>
        <family val="0"/>
      </rPr>
      <t>4</t>
    </r>
  </si>
  <si>
    <t>В каком  соединении степень окисления атома азота равна +3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</si>
  <si>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Cu(NO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2</t>
    </r>
    <r>
      <rPr>
        <vertAlign val="sub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</si>
  <si>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NH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Cl</t>
    </r>
  </si>
  <si>
    <r>
      <t xml:space="preserve">B) </t>
    </r>
    <r>
      <rPr>
        <sz val="14"/>
        <color indexed="23"/>
        <rFont val="Arial Cyr"/>
        <family val="0"/>
      </rPr>
      <t>NO</t>
    </r>
    <r>
      <rPr>
        <vertAlign val="subscript"/>
        <sz val="14"/>
        <color indexed="23"/>
        <rFont val="Arial Cyr"/>
        <family val="0"/>
      </rPr>
      <t>2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</si>
  <si>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Ca(NO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</si>
  <si>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Cr(NO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3</t>
    </r>
  </si>
  <si>
    <t xml:space="preserve"> В какой из указанных  реакций сера играет роль восстановителя?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</si>
  <si>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S+Cl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"/>
        <family val="2"/>
      </rPr>
      <t>→SCl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</si>
  <si>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2Li+S→Li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</t>
    </r>
  </si>
  <si>
    <r>
      <t xml:space="preserve">B) </t>
    </r>
    <r>
      <rPr>
        <sz val="14"/>
        <color indexed="23"/>
        <rFont val="Arial Cyr"/>
        <family val="0"/>
      </rPr>
      <t>S+O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→SO</t>
    </r>
    <r>
      <rPr>
        <vertAlign val="subscript"/>
        <sz val="14"/>
        <color indexed="23"/>
        <rFont val="Arial Cyr"/>
        <family val="0"/>
      </rPr>
      <t>2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</si>
  <si>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S+3F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→SF</t>
    </r>
    <r>
      <rPr>
        <vertAlign val="subscript"/>
        <sz val="14"/>
        <color indexed="23"/>
        <rFont val="Arial Cyr"/>
        <family val="0"/>
      </rPr>
      <t>6</t>
    </r>
  </si>
  <si>
    <r>
      <t>Д)</t>
    </r>
    <r>
      <rPr>
        <sz val="14"/>
        <color indexed="23"/>
        <rFont val="Arial Cyr"/>
        <family val="0"/>
      </rPr>
      <t xml:space="preserve"> 2Al+3S→Al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</t>
    </r>
    <r>
      <rPr>
        <vertAlign val="subscript"/>
        <sz val="14"/>
        <color indexed="23"/>
        <rFont val="Arial Cyr"/>
        <family val="0"/>
      </rPr>
      <t>3</t>
    </r>
  </si>
  <si>
    <t>С какими из указанных веществ взаимодействует оксид азота (IV) с образованием только нитрата натрия и воды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</si>
  <si>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NaOH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</si>
  <si>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Na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</t>
    </r>
  </si>
  <si>
    <r>
      <t xml:space="preserve">B) </t>
    </r>
    <r>
      <rPr>
        <sz val="14"/>
        <color indexed="23"/>
        <rFont val="Arial Cyr"/>
        <family val="0"/>
      </rPr>
      <t>Na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</si>
  <si>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Na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</si>
  <si>
    <r>
      <t>Д)</t>
    </r>
    <r>
      <rPr>
        <sz val="14"/>
        <color indexed="23"/>
        <rFont val="Arial Cyr"/>
        <family val="0"/>
      </rPr>
      <t xml:space="preserve"> NaOH, O</t>
    </r>
    <r>
      <rPr>
        <vertAlign val="subscript"/>
        <sz val="14"/>
        <color indexed="23"/>
        <rFont val="Arial Cyr"/>
        <family val="0"/>
      </rPr>
      <t>2</t>
    </r>
  </si>
  <si>
    <r>
      <t>С какими из указанных веществ взаимодействует концентрированная 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 xml:space="preserve"> с образованием SO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</si>
  <si>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CuO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</si>
  <si>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Cu(OH)</t>
    </r>
    <r>
      <rPr>
        <vertAlign val="subscript"/>
        <sz val="14"/>
        <color indexed="23"/>
        <rFont val="Arial Cyr"/>
        <family val="0"/>
      </rPr>
      <t>2</t>
    </r>
  </si>
  <si>
    <r>
      <t xml:space="preserve">B) </t>
    </r>
    <r>
      <rPr>
        <sz val="14"/>
        <color indexed="23"/>
        <rFont val="Arial Cyr"/>
        <family val="0"/>
      </rPr>
      <t>Ag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</si>
  <si>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BaCl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10"/>
        <rFont val="Arial Cyr"/>
        <family val="0"/>
      </rPr>
      <t xml:space="preserve">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</si>
  <si>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Ca</t>
    </r>
  </si>
  <si>
    <t>Какие из указанных реакций являются качественными на сульфат-ион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</si>
  <si>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 xml:space="preserve">3 </t>
    </r>
    <r>
      <rPr>
        <sz val="14"/>
        <color indexed="23"/>
        <rFont val="Arial Cyr"/>
        <family val="0"/>
      </rPr>
      <t>+ Ca(OH)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</t>
    </r>
    <r>
      <rPr>
        <sz val="14"/>
        <color indexed="23"/>
        <rFont val="Arial"/>
        <family val="2"/>
      </rPr>
      <t>→CaSO</t>
    </r>
    <r>
      <rPr>
        <vertAlign val="subscript"/>
        <sz val="14"/>
        <color indexed="23"/>
        <rFont val="Arial"/>
        <family val="2"/>
      </rPr>
      <t>4</t>
    </r>
    <r>
      <rPr>
        <sz val="14"/>
        <color indexed="23"/>
        <rFont val="Arial"/>
        <family val="2"/>
      </rPr>
      <t>+H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23"/>
        <rFont val="Arial"/>
        <family val="2"/>
      </rPr>
      <t>O</t>
    </r>
    <r>
      <rPr>
        <sz val="14"/>
        <color indexed="10"/>
        <rFont val="Arial Cyr"/>
        <family val="0"/>
      </rPr>
      <t xml:space="preserve"> </t>
    </r>
  </si>
  <si>
    <r>
      <t>Б)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 xml:space="preserve">4 </t>
    </r>
    <r>
      <rPr>
        <sz val="14"/>
        <color indexed="23"/>
        <rFont val="Arial Cyr"/>
        <family val="0"/>
      </rPr>
      <t>+ BaCl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"/>
        <family val="2"/>
      </rPr>
      <t>→BaSO</t>
    </r>
    <r>
      <rPr>
        <vertAlign val="subscript"/>
        <sz val="14"/>
        <color indexed="23"/>
        <rFont val="Arial"/>
        <family val="2"/>
      </rPr>
      <t>4</t>
    </r>
    <r>
      <rPr>
        <sz val="14"/>
        <color indexed="23"/>
        <rFont val="Arial"/>
        <family val="2"/>
      </rPr>
      <t>+2HCl</t>
    </r>
    <r>
      <rPr>
        <sz val="14"/>
        <color indexed="10"/>
        <rFont val="Arial Cyr"/>
        <family val="0"/>
      </rPr>
      <t xml:space="preserve"> </t>
    </r>
  </si>
  <si>
    <r>
      <t xml:space="preserve">B) </t>
    </r>
    <r>
      <rPr>
        <sz val="14"/>
        <color indexed="23"/>
        <rFont val="Arial Cyr"/>
        <family val="0"/>
      </rPr>
      <t>5KNO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+2KMnO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+3H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→5KNO</t>
    </r>
    <r>
      <rPr>
        <vertAlign val="subscript"/>
        <sz val="14"/>
        <color indexed="23"/>
        <rFont val="Arial Cyr"/>
        <family val="0"/>
      </rPr>
      <t xml:space="preserve">3 </t>
    </r>
    <r>
      <rPr>
        <sz val="14"/>
        <color indexed="23"/>
        <rFont val="Arial Cyr"/>
        <family val="0"/>
      </rPr>
      <t>+ 2MnSO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 xml:space="preserve"> + K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 xml:space="preserve"> + 3H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</si>
  <si>
    <r>
      <t>Г)</t>
    </r>
    <r>
      <rPr>
        <sz val="14"/>
        <color indexed="23"/>
        <rFont val="Arial Cyr"/>
        <family val="0"/>
      </rPr>
      <t xml:space="preserve"> 2Na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+BaCl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→BaSO</t>
    </r>
    <r>
      <rPr>
        <vertAlign val="subscript"/>
        <sz val="14"/>
        <color indexed="23"/>
        <rFont val="Arial Cyr"/>
        <family val="0"/>
      </rPr>
      <t xml:space="preserve">4 </t>
    </r>
    <r>
      <rPr>
        <sz val="14"/>
        <color indexed="23"/>
        <rFont val="Arial Cyr"/>
        <family val="0"/>
      </rPr>
      <t>+ 2NaCl</t>
    </r>
  </si>
  <si>
    <r>
      <t>Д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 xml:space="preserve"> + Ni→NiSO</t>
    </r>
    <r>
      <rPr>
        <vertAlign val="subscript"/>
        <sz val="14"/>
        <color indexed="23"/>
        <rFont val="Arial Cyr"/>
        <family val="0"/>
      </rPr>
      <t xml:space="preserve">4 </t>
    </r>
    <r>
      <rPr>
        <sz val="14"/>
        <color indexed="23"/>
        <rFont val="Arial Cyr"/>
        <family val="0"/>
      </rPr>
      <t>+ Cu</t>
    </r>
  </si>
  <si>
    <r>
      <t>C  какими из указанных веществ реагирует концентрированная HNO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 xml:space="preserve"> при обычных условиях 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</si>
  <si>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NaOH</t>
    </r>
  </si>
  <si>
    <r>
      <t xml:space="preserve">Б) </t>
    </r>
    <r>
      <rPr>
        <sz val="14"/>
        <color indexed="23"/>
        <rFont val="Arial Cyr"/>
        <family val="0"/>
      </rPr>
      <t>PbSO</t>
    </r>
    <r>
      <rPr>
        <vertAlign val="subscript"/>
        <sz val="14"/>
        <color indexed="23"/>
        <rFont val="Arial Cyr"/>
        <family val="0"/>
      </rPr>
      <t>4</t>
    </r>
  </si>
  <si>
    <r>
      <t xml:space="preserve">B) </t>
    </r>
    <r>
      <rPr>
        <sz val="14"/>
        <color indexed="23"/>
        <rFont val="Arial Cyr"/>
        <family val="0"/>
      </rPr>
      <t>Cr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</si>
  <si>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Fe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</si>
  <si>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</t>
    </r>
  </si>
  <si>
    <t>Какие из указанных пар веществ можно использовать для получения оксида серы (IV)?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</si>
  <si>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S, O</t>
    </r>
    <r>
      <rPr>
        <vertAlign val="subscript"/>
        <sz val="14"/>
        <color indexed="23"/>
        <rFont val="Arial Cyr"/>
        <family val="0"/>
      </rPr>
      <t>2</t>
    </r>
    <r>
      <rPr>
        <vertAlign val="subscript"/>
        <sz val="14"/>
        <color indexed="10"/>
        <rFont val="Arial Cyr"/>
        <family val="0"/>
      </rPr>
      <t xml:space="preserve">  </t>
    </r>
  </si>
  <si>
    <r>
      <t xml:space="preserve">Б)  </t>
    </r>
    <r>
      <rPr>
        <sz val="14"/>
        <color indexed="23"/>
        <rFont val="Arial Cyr"/>
        <family val="0"/>
      </rPr>
      <t>CuSO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, NaOH</t>
    </r>
  </si>
  <si>
    <r>
      <t xml:space="preserve">B) </t>
    </r>
    <r>
      <rPr>
        <sz val="14"/>
        <color indexed="23"/>
        <rFont val="Arial Cyr"/>
        <family val="0"/>
      </rPr>
      <t>Cu, 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4(разб)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</si>
  <si>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Hg,</t>
    </r>
    <r>
      <rPr>
        <vertAlign val="subscript"/>
        <sz val="14"/>
        <color indexed="23"/>
        <rFont val="Arial Cyr"/>
        <family val="0"/>
      </rPr>
      <t xml:space="preserve"> </t>
    </r>
    <r>
      <rPr>
        <sz val="14"/>
        <color indexed="23"/>
        <rFont val="Arial Cyr"/>
        <family val="0"/>
      </rPr>
      <t>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4(конц)</t>
    </r>
  </si>
  <si>
    <r>
      <t xml:space="preserve">Д) </t>
    </r>
    <r>
      <rPr>
        <sz val="14"/>
        <color indexed="23"/>
        <rFont val="Arial Cyr"/>
        <family val="0"/>
      </rPr>
      <t>Mg, 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4(разб)</t>
    </r>
  </si>
  <si>
    <t xml:space="preserve"> * Если ответа два и более, то вводите буквы без пробела,например </t>
  </si>
  <si>
    <t xml:space="preserve">*  Выберите верный ответ из предложенных вариантов.                                                                                                        </t>
  </si>
  <si>
    <t xml:space="preserve"> * Введите верный ответ русскими заглавными буквами в ячейку белого цвета.                                                                                                  </t>
  </si>
  <si>
    <t>ВЫХОД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</si>
</sst>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;[Red]0"/>
  </numFmts>
  <fonts count="27">
    <font>
      <sz val="10"/>
      <name val="Arial Cyr"/>
      <family val="0"/>
    </font>
    <font>
      <sz val="16"/>
      <color indexed="48"/>
      <name val="Arial Cyr"/>
      <family val="0"/>
    </font>
    <font>
      <sz val="14"/>
      <name val="Arial Cyr"/>
      <family val="0"/>
    </font>
    <font>
      <sz val="14"/>
      <color indexed="23"/>
      <name val="Arial Cyr"/>
      <family val="0"/>
    </font>
    <font>
      <sz val="14"/>
      <color indexed="10"/>
      <name val="Arial Cyr"/>
      <family val="0"/>
    </font>
    <font>
      <sz val="14"/>
      <color indexed="48"/>
      <name val="Arial Cyr"/>
      <family val="0"/>
    </font>
    <font>
      <vertAlign val="superscript"/>
      <sz val="14"/>
      <color indexed="23"/>
      <name val="Arial Cyr"/>
      <family val="0"/>
    </font>
    <font>
      <vertAlign val="superscript"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48"/>
      <name val="Arial Cyr"/>
      <family val="0"/>
    </font>
    <font>
      <b/>
      <sz val="14"/>
      <color indexed="48"/>
      <name val="Arial Cyr"/>
      <family val="0"/>
    </font>
    <font>
      <sz val="8"/>
      <name val="Arial Cyr"/>
      <family val="0"/>
    </font>
    <font>
      <sz val="14"/>
      <color indexed="23"/>
      <name val="Arial"/>
      <family val="2"/>
    </font>
    <font>
      <vertAlign val="subscript"/>
      <sz val="14"/>
      <color indexed="23"/>
      <name val="Arial"/>
      <family val="2"/>
    </font>
    <font>
      <vertAlign val="subscript"/>
      <sz val="14"/>
      <color indexed="23"/>
      <name val="Arial Cyr"/>
      <family val="0"/>
    </font>
    <font>
      <vertAlign val="subscript"/>
      <sz val="14"/>
      <color indexed="10"/>
      <name val="Arial Cyr"/>
      <family val="0"/>
    </font>
    <font>
      <b/>
      <sz val="24"/>
      <color indexed="53"/>
      <name val="Arial Cyr"/>
      <family val="0"/>
    </font>
    <font>
      <sz val="14"/>
      <color indexed="30"/>
      <name val="Arial Cyr"/>
      <family val="0"/>
    </font>
    <font>
      <sz val="10"/>
      <color indexed="63"/>
      <name val="Arial Cyr"/>
      <family val="0"/>
    </font>
    <font>
      <sz val="18"/>
      <color indexed="10"/>
      <name val="Allegro BT"/>
      <family val="5"/>
    </font>
    <font>
      <sz val="16"/>
      <color indexed="63"/>
      <name val="Arial Cyr"/>
      <family val="0"/>
    </font>
    <font>
      <sz val="24"/>
      <color indexed="10"/>
      <name val="Arial Cyr"/>
      <family val="0"/>
    </font>
    <font>
      <sz val="24"/>
      <color indexed="53"/>
      <name val="Arial Cyr"/>
      <family val="0"/>
    </font>
    <font>
      <b/>
      <i/>
      <sz val="24"/>
      <color indexed="9"/>
      <name val="Arial Cyr"/>
      <family val="0"/>
    </font>
    <font>
      <i/>
      <sz val="14"/>
      <color indexed="53"/>
      <name val="Arial Cyr"/>
      <family val="0"/>
    </font>
    <font>
      <i/>
      <sz val="14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3"/>
      </patternFill>
    </fill>
    <fill>
      <patternFill patternType="lightGray">
        <fgColor indexed="53"/>
        <bgColor indexed="52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18" fillId="2" borderId="1" xfId="0" applyFont="1" applyFill="1" applyBorder="1" applyAlignment="1">
      <alignment/>
    </xf>
    <xf numFmtId="0" fontId="0" fillId="3" borderId="6" xfId="0" applyFill="1" applyBorder="1" applyAlignment="1">
      <alignment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49" fontId="19" fillId="3" borderId="6" xfId="0" applyNumberFormat="1" applyFont="1" applyFill="1" applyBorder="1" applyAlignment="1" applyProtection="1">
      <alignment horizontal="left"/>
      <protection locked="0"/>
    </xf>
    <xf numFmtId="0" fontId="0" fillId="4" borderId="6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0" xfId="0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26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4" fillId="5" borderId="2" xfId="15" applyFont="1" applyFill="1" applyBorder="1" applyAlignment="1" applyProtection="1">
      <alignment horizontal="center" vertical="center"/>
      <protection locked="0"/>
    </xf>
    <xf numFmtId="0" fontId="24" fillId="5" borderId="11" xfId="15" applyFont="1" applyFill="1" applyBorder="1" applyAlignment="1" applyProtection="1">
      <alignment horizontal="center" vertical="center"/>
      <protection locked="0"/>
    </xf>
    <xf numFmtId="0" fontId="24" fillId="5" borderId="3" xfId="15" applyFont="1" applyFill="1" applyBorder="1" applyAlignment="1" applyProtection="1">
      <alignment horizontal="center" vertical="center"/>
      <protection locked="0"/>
    </xf>
    <xf numFmtId="0" fontId="24" fillId="5" borderId="5" xfId="15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4" fillId="6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104775</xdr:rowOff>
    </xdr:from>
    <xdr:to>
      <xdr:col>4</xdr:col>
      <xdr:colOff>742950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0" y="1704975"/>
          <a:ext cx="68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povtoreni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9"/>
  <sheetViews>
    <sheetView tabSelected="1" zoomScale="75" zoomScaleNormal="75" workbookViewId="0" topLeftCell="A33">
      <selection activeCell="L10" sqref="L10"/>
    </sheetView>
  </sheetViews>
  <sheetFormatPr defaultColWidth="9.00390625" defaultRowHeight="12.75"/>
  <cols>
    <col min="1" max="1" width="7.25390625" style="0" customWidth="1"/>
    <col min="2" max="2" width="40.75390625" style="0" customWidth="1"/>
    <col min="3" max="3" width="24.875" style="0" customWidth="1"/>
    <col min="4" max="4" width="21.375" style="0" customWidth="1"/>
    <col min="5" max="5" width="18.875" style="0" customWidth="1"/>
    <col min="6" max="6" width="16.625" style="0" customWidth="1"/>
    <col min="7" max="7" width="27.375" style="0" customWidth="1"/>
    <col min="8" max="8" width="16.00390625" style="26" customWidth="1"/>
    <col min="10" max="10" width="0" style="22" hidden="1" customWidth="1"/>
    <col min="11" max="11" width="10.125" style="0" hidden="1" customWidth="1"/>
    <col min="12" max="12" width="24.25390625" style="0" customWidth="1"/>
  </cols>
  <sheetData>
    <row r="1" spans="1:43" ht="12.75">
      <c r="A1" s="1"/>
      <c r="B1" s="1"/>
      <c r="C1" s="1"/>
      <c r="D1" s="1"/>
      <c r="E1" s="1"/>
      <c r="F1" s="1"/>
      <c r="G1" s="1"/>
      <c r="H1" s="24"/>
      <c r="I1" s="1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89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20.25">
      <c r="A4" s="55" t="s">
        <v>4</v>
      </c>
      <c r="B4" s="55"/>
      <c r="C4" s="1"/>
      <c r="D4" s="55" t="s">
        <v>9</v>
      </c>
      <c r="E4" s="55"/>
      <c r="F4" s="1"/>
      <c r="G4" s="1"/>
      <c r="H4" s="49"/>
      <c r="I4" s="49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0.25">
      <c r="A5" s="7"/>
      <c r="B5" s="7"/>
      <c r="C5" s="1"/>
      <c r="D5" s="1"/>
      <c r="E5" s="1"/>
      <c r="F5" s="1"/>
      <c r="G5" s="1"/>
      <c r="H5" s="23"/>
      <c r="I5" s="6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8.5" customHeight="1">
      <c r="A6" s="61" t="s">
        <v>59</v>
      </c>
      <c r="B6" s="61"/>
      <c r="C6" s="61"/>
      <c r="D6" s="61"/>
      <c r="E6" s="61"/>
      <c r="F6" s="61"/>
      <c r="G6" s="61"/>
      <c r="H6" s="61"/>
      <c r="I6" s="20"/>
      <c r="J6" s="34"/>
      <c r="K6" s="20"/>
      <c r="L6" s="20"/>
      <c r="M6" s="20"/>
      <c r="N6" s="20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8.75">
      <c r="A7" s="63" t="s">
        <v>60</v>
      </c>
      <c r="B7" s="63"/>
      <c r="C7" s="63"/>
      <c r="D7" s="63"/>
      <c r="E7" s="63"/>
      <c r="F7" s="63"/>
      <c r="G7" s="63"/>
      <c r="H7" s="24"/>
      <c r="I7" s="8"/>
      <c r="J7" s="35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8.75">
      <c r="A8" s="62" t="s">
        <v>58</v>
      </c>
      <c r="B8" s="62"/>
      <c r="C8" s="62"/>
      <c r="D8" s="62"/>
      <c r="E8" s="62"/>
      <c r="F8" s="62"/>
      <c r="G8" s="62"/>
      <c r="H8" s="62"/>
      <c r="I8" s="1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8.75">
      <c r="A9" s="40"/>
      <c r="B9" s="40"/>
      <c r="C9" s="40"/>
      <c r="D9" s="40"/>
      <c r="E9" s="40"/>
      <c r="F9" s="40"/>
      <c r="G9" s="40"/>
      <c r="H9" s="40"/>
      <c r="I9" s="1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8">
      <c r="A10" s="21">
        <v>1</v>
      </c>
      <c r="B10" s="50" t="s">
        <v>10</v>
      </c>
      <c r="C10" s="50"/>
      <c r="D10" s="50"/>
      <c r="E10" s="50"/>
      <c r="F10" s="50"/>
      <c r="G10" s="51"/>
      <c r="H10" s="29"/>
      <c r="I10" s="1"/>
      <c r="J10" s="33" t="s">
        <v>1</v>
      </c>
      <c r="K10" s="28" t="str">
        <f>IF(ISERROR(SEARCH(J10,H$10,1)),"истина",1)</f>
        <v>истина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1"/>
      <c r="B11" s="1"/>
      <c r="C11" s="1"/>
      <c r="D11" s="1"/>
      <c r="E11" s="1"/>
      <c r="F11" s="1"/>
      <c r="G11" s="1"/>
      <c r="H11" s="24"/>
      <c r="I11" s="1"/>
      <c r="J11" s="32" t="s">
        <v>7</v>
      </c>
      <c r="K11" s="28" t="str">
        <f>IF(ISERROR(SEARCH(J11,H$10,1)),"ИСТИНА",1)</f>
        <v>ИСТИНА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8" ht="21">
      <c r="A12" s="2"/>
      <c r="B12" s="5" t="s">
        <v>11</v>
      </c>
      <c r="C12" s="5" t="s">
        <v>12</v>
      </c>
      <c r="D12" s="4" t="s">
        <v>13</v>
      </c>
      <c r="E12" s="4" t="s">
        <v>14</v>
      </c>
      <c r="F12" s="3" t="s">
        <v>15</v>
      </c>
      <c r="G12" s="1"/>
      <c r="H12" s="24"/>
      <c r="I12" s="1"/>
      <c r="J12" s="30" t="s">
        <v>7</v>
      </c>
      <c r="K12" s="28" t="str">
        <f>IF(ISERROR(SEARCH(J12,H$10,1)),"ИСТИНА",1)</f>
        <v>ИСТИНА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3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9" ht="18">
      <c r="A14" s="14">
        <v>2</v>
      </c>
      <c r="B14" s="52" t="s">
        <v>16</v>
      </c>
      <c r="C14" s="53"/>
      <c r="D14" s="53"/>
      <c r="E14" s="53"/>
      <c r="F14" s="53"/>
      <c r="G14" s="54"/>
      <c r="H14" s="29"/>
      <c r="I14" s="1"/>
      <c r="J14" s="30" t="s">
        <v>5</v>
      </c>
      <c r="K14" s="28" t="str">
        <f>IF(ISERROR(SEARCH(J14,H$14,1)),"ИСТИНА",1)</f>
        <v>ИСТИНА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8">
      <c r="A15" s="15"/>
      <c r="B15" s="18"/>
      <c r="C15" s="16"/>
      <c r="D15" s="16"/>
      <c r="E15" s="16"/>
      <c r="F15" s="16"/>
      <c r="G15" s="17"/>
      <c r="H15" s="24"/>
      <c r="I15" s="1"/>
      <c r="J15" s="36" t="s">
        <v>7</v>
      </c>
      <c r="K15" s="28" t="str">
        <f>IF(ISERROR(SEARCH(J15,H$14,1)),"истина",1)</f>
        <v>истина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8">
      <c r="A16" s="13"/>
      <c r="B16" s="19"/>
      <c r="C16" s="13"/>
      <c r="D16" s="13"/>
      <c r="E16" s="13"/>
      <c r="F16" s="13"/>
      <c r="G16" s="13"/>
      <c r="H16" s="24"/>
      <c r="I16" s="1"/>
      <c r="J16" s="13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/>
      <c r="B17" s="5" t="s">
        <v>17</v>
      </c>
      <c r="C17" s="5" t="s">
        <v>18</v>
      </c>
      <c r="D17" s="4" t="s">
        <v>19</v>
      </c>
      <c r="E17" s="4" t="s">
        <v>20</v>
      </c>
      <c r="F17" s="3" t="s">
        <v>21</v>
      </c>
      <c r="G17" s="1"/>
      <c r="H17" s="24"/>
      <c r="I17" s="1"/>
      <c r="J17" s="13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8">
      <c r="A18" s="2"/>
      <c r="B18" s="5"/>
      <c r="C18" s="5"/>
      <c r="D18" s="4"/>
      <c r="E18" s="4"/>
      <c r="F18" s="3"/>
      <c r="G18" s="1"/>
      <c r="H18" s="24"/>
      <c r="I18" s="1"/>
      <c r="J18" s="33" t="s">
        <v>3</v>
      </c>
      <c r="K18" s="28" t="str">
        <f>IF(ISERROR(SEARCH(J18,H$19,1)),"ИСТИНА",1)</f>
        <v>ИСТИНА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8" customHeight="1">
      <c r="A19" s="10">
        <v>3</v>
      </c>
      <c r="B19" s="41" t="s">
        <v>22</v>
      </c>
      <c r="C19" s="56"/>
      <c r="D19" s="56"/>
      <c r="E19" s="56"/>
      <c r="F19" s="56"/>
      <c r="G19" s="57"/>
      <c r="H19" s="29"/>
      <c r="I19" s="1"/>
      <c r="J19" s="30" t="s">
        <v>2</v>
      </c>
      <c r="K19" s="28" t="str">
        <f>IF(ISERROR(SEARCH(J19,H$19,1)),"ИСТИНА",1)</f>
        <v>ИСТИНА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8">
      <c r="A20" s="11"/>
      <c r="B20" s="12"/>
      <c r="C20" s="13"/>
      <c r="D20" s="13"/>
      <c r="E20" s="13"/>
      <c r="F20" s="13"/>
      <c r="G20" s="13"/>
      <c r="H20" s="25"/>
      <c r="I20" s="1"/>
      <c r="J20" s="36" t="s">
        <v>5</v>
      </c>
      <c r="K20" s="28" t="str">
        <f>IF(ISERROR(SEARCH(J20,H$19,1)),"ИСТИНА",1)</f>
        <v>ИСТИНА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/>
      <c r="B21" s="5" t="s">
        <v>23</v>
      </c>
      <c r="C21" s="5" t="s">
        <v>24</v>
      </c>
      <c r="D21" s="4" t="s">
        <v>25</v>
      </c>
      <c r="E21" s="4" t="s">
        <v>26</v>
      </c>
      <c r="F21" s="3"/>
      <c r="G21" s="1"/>
      <c r="H21" s="25"/>
      <c r="I21" s="1"/>
      <c r="J21" s="3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2.75">
      <c r="A22" s="1"/>
      <c r="B22" s="1"/>
      <c r="C22" s="1"/>
      <c r="D22" s="1"/>
      <c r="E22" s="1"/>
      <c r="F22" s="1"/>
      <c r="G22" s="1"/>
      <c r="H22" s="24"/>
      <c r="I22" s="1"/>
      <c r="J22" s="13"/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1"/>
      <c r="B23" s="4" t="s">
        <v>27</v>
      </c>
      <c r="C23" s="1"/>
      <c r="D23" s="1"/>
      <c r="E23" s="1"/>
      <c r="F23" s="1"/>
      <c r="G23" s="1"/>
      <c r="H23" s="24"/>
      <c r="I23" s="1"/>
      <c r="J23" s="13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8">
      <c r="A24" s="1"/>
      <c r="B24" s="4"/>
      <c r="C24" s="1"/>
      <c r="D24" s="1"/>
      <c r="E24" s="1"/>
      <c r="F24" s="1"/>
      <c r="G24" s="1"/>
      <c r="H24" s="24"/>
      <c r="I24" s="1"/>
      <c r="J24" s="33" t="s">
        <v>6</v>
      </c>
      <c r="K24" s="28" t="str">
        <f>IF(ISERROR(SEARCH(J24,H$25,1)),"ИСТИНА",1)</f>
        <v>ИСТИНА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33.75" customHeight="1">
      <c r="A25" s="39">
        <v>4</v>
      </c>
      <c r="B25" s="41" t="s">
        <v>28</v>
      </c>
      <c r="C25" s="41"/>
      <c r="D25" s="41"/>
      <c r="E25" s="41"/>
      <c r="F25" s="41"/>
      <c r="G25" s="58"/>
      <c r="H25" s="29"/>
      <c r="I25" s="1"/>
      <c r="J25" s="30" t="s">
        <v>7</v>
      </c>
      <c r="K25" s="28" t="str">
        <f>IF(ISERROR(SEARCH(J25,H$25,1)),"ИСТИНА",1)</f>
        <v>ИСТИНА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8">
      <c r="A26" s="11"/>
      <c r="B26" s="12"/>
      <c r="C26" s="13"/>
      <c r="D26" s="13"/>
      <c r="E26" s="13"/>
      <c r="F26" s="13"/>
      <c r="G26" s="13"/>
      <c r="H26" s="25"/>
      <c r="I26" s="1"/>
      <c r="J26" s="36" t="s">
        <v>7</v>
      </c>
      <c r="K26" s="28" t="str">
        <f>IF(ISERROR(SEARCH(J26,H$25,1)),"ИСТИНА",1)</f>
        <v>ИСТИНА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2"/>
      <c r="B27" s="5" t="s">
        <v>29</v>
      </c>
      <c r="C27" s="5" t="s">
        <v>30</v>
      </c>
      <c r="D27" s="4" t="s">
        <v>31</v>
      </c>
      <c r="E27" s="4" t="s">
        <v>32</v>
      </c>
      <c r="F27" s="4" t="s">
        <v>33</v>
      </c>
      <c r="G27" s="1"/>
      <c r="H27" s="24"/>
      <c r="I27" s="1"/>
      <c r="J27" s="13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"/>
      <c r="B28" s="1"/>
      <c r="C28" s="1"/>
      <c r="D28" s="1"/>
      <c r="E28" s="1"/>
      <c r="F28" s="1"/>
      <c r="G28" s="1"/>
      <c r="H28" s="24"/>
      <c r="I28" s="1"/>
      <c r="J28" s="13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8">
      <c r="A29" s="1"/>
      <c r="B29" s="4"/>
      <c r="C29" s="1"/>
      <c r="D29" s="1"/>
      <c r="E29" s="1"/>
      <c r="F29" s="1"/>
      <c r="G29" s="1"/>
      <c r="H29" s="24"/>
      <c r="I29" s="1"/>
      <c r="J29" s="13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2.75">
      <c r="A30" s="1"/>
      <c r="B30" s="1"/>
      <c r="C30" s="1"/>
      <c r="D30" s="1"/>
      <c r="E30" s="1"/>
      <c r="F30" s="1"/>
      <c r="G30" s="1"/>
      <c r="H30" s="24"/>
      <c r="I30" s="1"/>
      <c r="J30" s="33" t="s">
        <v>2</v>
      </c>
      <c r="K30" s="28" t="str">
        <f>IF(ISERROR(SEARCH(J30,H$31,1)),"ИСТИНА",1)</f>
        <v>ИСТИНА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8" customHeight="1">
      <c r="A31" s="10">
        <v>5</v>
      </c>
      <c r="B31" s="59" t="s">
        <v>34</v>
      </c>
      <c r="C31" s="59"/>
      <c r="D31" s="59"/>
      <c r="E31" s="59"/>
      <c r="F31" s="59"/>
      <c r="G31" s="60"/>
      <c r="H31" s="29"/>
      <c r="I31" s="1"/>
      <c r="J31" s="30" t="s">
        <v>7</v>
      </c>
      <c r="K31" s="28" t="str">
        <f>IF(ISERROR(SEARCH(J31,H$31,1)),"ИСТИНА",1)</f>
        <v>ИСТИНА</v>
      </c>
      <c r="L31" s="1"/>
      <c r="M31" s="1"/>
      <c r="N31" s="1"/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8">
      <c r="A32" s="11"/>
      <c r="B32" s="12"/>
      <c r="C32" s="13"/>
      <c r="D32" s="13"/>
      <c r="E32" s="13"/>
      <c r="F32" s="13"/>
      <c r="G32" s="13"/>
      <c r="H32" s="25"/>
      <c r="I32" s="1"/>
      <c r="J32" s="36" t="s">
        <v>7</v>
      </c>
      <c r="K32" s="28" t="str">
        <f>IF(ISERROR(SEARCH(J32,H$31,1)),"ИСТИНА",1)</f>
        <v>ИСТИНА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2.5">
      <c r="A33" s="2"/>
      <c r="B33" s="5" t="s">
        <v>35</v>
      </c>
      <c r="C33" s="5" t="s">
        <v>36</v>
      </c>
      <c r="D33" s="4" t="s">
        <v>37</v>
      </c>
      <c r="E33" s="4" t="s">
        <v>38</v>
      </c>
      <c r="F33" s="3" t="s">
        <v>39</v>
      </c>
      <c r="G33" s="1"/>
      <c r="H33" s="24"/>
      <c r="I33" s="1"/>
      <c r="J33" s="13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2.75">
      <c r="A34" s="1"/>
      <c r="B34" s="1"/>
      <c r="C34" s="1"/>
      <c r="D34" s="1"/>
      <c r="E34" s="1"/>
      <c r="F34" s="1"/>
      <c r="G34" s="1"/>
      <c r="H34" s="24"/>
      <c r="I34" s="1"/>
      <c r="J34" s="33" t="s">
        <v>1</v>
      </c>
      <c r="K34" s="28" t="str">
        <f>IF(ISERROR(SEARCH(J34,H$35,1)),"ИСТИНА",1)</f>
        <v>ИСТИНА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8">
      <c r="A35" s="9">
        <v>6</v>
      </c>
      <c r="B35" s="50" t="s">
        <v>40</v>
      </c>
      <c r="C35" s="50"/>
      <c r="D35" s="50"/>
      <c r="E35" s="50"/>
      <c r="F35" s="50"/>
      <c r="G35" s="51"/>
      <c r="H35" s="29"/>
      <c r="I35" s="1"/>
      <c r="J35" s="30" t="s">
        <v>5</v>
      </c>
      <c r="K35" s="28" t="str">
        <f>IF(ISERROR(SEARCH(J35,H$35,1)),"ИСТИНА",1)</f>
        <v>ИСТИНА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2.5" customHeight="1">
      <c r="A36" s="1"/>
      <c r="B36" s="1"/>
      <c r="C36" s="1"/>
      <c r="D36" s="1"/>
      <c r="E36" s="1"/>
      <c r="F36" s="1"/>
      <c r="G36" s="1"/>
      <c r="H36" s="24"/>
      <c r="I36" s="1"/>
      <c r="J36" s="36" t="s">
        <v>7</v>
      </c>
      <c r="K36" s="28" t="str">
        <f>IF(ISERROR(SEARCH(J36,H$35,1)),"ИСТИНА",1)</f>
        <v>ИСТИНА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/>
      <c r="B37" s="5" t="s">
        <v>41</v>
      </c>
      <c r="C37" s="5" t="s">
        <v>42</v>
      </c>
      <c r="D37" s="4"/>
      <c r="E37" s="4" t="s">
        <v>43</v>
      </c>
      <c r="F37" s="4"/>
      <c r="G37" s="1"/>
      <c r="H37" s="25"/>
      <c r="I37" s="1"/>
      <c r="J37" s="38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2.75">
      <c r="A38" s="1"/>
      <c r="B38" s="1"/>
      <c r="C38" s="1"/>
      <c r="D38" s="1"/>
      <c r="E38" s="1"/>
      <c r="F38" s="1"/>
      <c r="G38" s="1"/>
      <c r="H38" s="24"/>
      <c r="I38" s="1"/>
      <c r="J38" s="13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1"/>
      <c r="B39" s="4" t="s">
        <v>44</v>
      </c>
      <c r="C39" s="1"/>
      <c r="D39" s="4" t="s">
        <v>45</v>
      </c>
      <c r="E39" s="4"/>
      <c r="F39" s="1"/>
      <c r="G39" s="1"/>
      <c r="H39" s="24"/>
      <c r="I39" s="1"/>
      <c r="J39" s="13"/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>
      <c r="A40" s="1"/>
      <c r="B40" s="4"/>
      <c r="C40" s="1"/>
      <c r="D40" s="1"/>
      <c r="E40" s="1"/>
      <c r="F40" s="1"/>
      <c r="G40" s="1"/>
      <c r="H40" s="24"/>
      <c r="I40" s="1"/>
      <c r="J40" s="13"/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21">
      <c r="A41" s="9">
        <v>7</v>
      </c>
      <c r="B41" s="50" t="s">
        <v>46</v>
      </c>
      <c r="C41" s="50"/>
      <c r="D41" s="50"/>
      <c r="E41" s="50"/>
      <c r="F41" s="50"/>
      <c r="G41" s="51"/>
      <c r="H41" s="29"/>
      <c r="I41" s="1"/>
      <c r="J41" s="30" t="s">
        <v>3</v>
      </c>
      <c r="K41" s="28" t="str">
        <f>IF(ISERROR(SEARCH(J41,H$41,1)),"ИСТИНА",1)</f>
        <v>ИСТИНА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2.5" customHeight="1">
      <c r="A42" s="1"/>
      <c r="B42" s="1"/>
      <c r="C42" s="1"/>
      <c r="D42" s="1"/>
      <c r="E42" s="1"/>
      <c r="F42" s="1"/>
      <c r="G42" s="1"/>
      <c r="H42" s="24"/>
      <c r="I42" s="1"/>
      <c r="J42" s="36" t="s">
        <v>6</v>
      </c>
      <c r="K42" s="28" t="str">
        <f>IF(ISERROR(SEARCH(J42,H$41,1)),"ИСТИНА",1)</f>
        <v>ИСТИНА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8" ht="21">
      <c r="A43" s="2"/>
      <c r="B43" s="5" t="s">
        <v>47</v>
      </c>
      <c r="C43" s="5" t="s">
        <v>48</v>
      </c>
      <c r="D43" s="4" t="s">
        <v>49</v>
      </c>
      <c r="E43" s="4" t="s">
        <v>50</v>
      </c>
      <c r="F43" s="3" t="s">
        <v>51</v>
      </c>
      <c r="G43" s="1"/>
      <c r="H43" s="24"/>
      <c r="I43" s="1"/>
      <c r="J43" s="13"/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9" ht="24" customHeight="1">
      <c r="A44" s="1"/>
      <c r="B44" s="1"/>
      <c r="C44" s="1"/>
      <c r="D44" s="1"/>
      <c r="E44" s="1"/>
      <c r="F44" s="1"/>
      <c r="G44" s="1"/>
      <c r="H44" s="24"/>
      <c r="I44" s="1"/>
      <c r="J44" s="33" t="s">
        <v>3</v>
      </c>
      <c r="K44" s="28" t="str">
        <f>IF(ISERROR(SEARCH(J44,H$45,1)),"ИСТИНА",1)</f>
        <v>ИСТИНА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8">
      <c r="A45" s="10">
        <v>8</v>
      </c>
      <c r="B45" s="41" t="s">
        <v>52</v>
      </c>
      <c r="C45" s="42"/>
      <c r="D45" s="42"/>
      <c r="E45" s="42"/>
      <c r="F45" s="42"/>
      <c r="G45" s="43"/>
      <c r="H45" s="29"/>
      <c r="I45" s="1"/>
      <c r="J45" s="30" t="s">
        <v>5</v>
      </c>
      <c r="K45" s="28" t="str">
        <f>IF(ISERROR(SEARCH(J45,H$45,1)),"ИСТИНА",1)</f>
        <v>ИСТИНА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8">
      <c r="A46" s="11"/>
      <c r="B46" s="12"/>
      <c r="C46" s="13"/>
      <c r="D46" s="13"/>
      <c r="E46" s="13"/>
      <c r="F46" s="13"/>
      <c r="G46" s="13"/>
      <c r="H46" s="25"/>
      <c r="I46" s="1"/>
      <c r="J46" s="36" t="s">
        <v>7</v>
      </c>
      <c r="K46" s="28" t="str">
        <f>IF(ISERROR(SEARCH(J46,H$45,1)),"ИСТИНА",1)</f>
        <v>ИСТИНА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/>
      <c r="B47" s="5" t="s">
        <v>53</v>
      </c>
      <c r="C47" s="5" t="s">
        <v>54</v>
      </c>
      <c r="D47" s="4" t="s">
        <v>55</v>
      </c>
      <c r="E47" s="4" t="s">
        <v>56</v>
      </c>
      <c r="F47" s="4" t="s">
        <v>57</v>
      </c>
      <c r="G47" s="1"/>
      <c r="H47" s="24"/>
      <c r="I47" s="1"/>
      <c r="J47" s="13"/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8">
      <c r="A48" s="2"/>
      <c r="B48" s="5"/>
      <c r="C48" s="5"/>
      <c r="D48" s="4"/>
      <c r="E48" s="4"/>
      <c r="F48" s="3"/>
      <c r="G48" s="1"/>
      <c r="H48" s="24"/>
      <c r="I48" s="1"/>
      <c r="J48" s="13"/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8" customHeight="1">
      <c r="A49" s="1"/>
      <c r="B49" s="1"/>
      <c r="C49" s="1"/>
      <c r="D49" s="1"/>
      <c r="E49" s="1"/>
      <c r="F49" s="1"/>
      <c r="G49" s="1"/>
      <c r="H49" s="24"/>
      <c r="I49" s="1"/>
      <c r="J49" s="13"/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2.75">
      <c r="A50" s="1"/>
      <c r="B50" s="1"/>
      <c r="C50" s="1"/>
      <c r="D50" s="1"/>
      <c r="E50" s="1"/>
      <c r="F50" s="1"/>
      <c r="G50" s="1"/>
      <c r="H50" s="24"/>
      <c r="I50" s="1"/>
      <c r="J50" s="13"/>
      <c r="K50" s="28">
        <f>COUNTIF(K10:K49,"1")</f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2.75">
      <c r="A51" s="1"/>
      <c r="B51" s="1"/>
      <c r="C51" s="1"/>
      <c r="D51" s="1"/>
      <c r="E51" s="1"/>
      <c r="F51" s="1"/>
      <c r="G51" s="1"/>
      <c r="H51" s="24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2.75">
      <c r="A52" s="1"/>
      <c r="B52" s="1"/>
      <c r="C52" s="1"/>
      <c r="D52" s="1"/>
      <c r="E52" s="1"/>
      <c r="F52" s="1"/>
      <c r="G52" s="1"/>
      <c r="H52" s="24"/>
      <c r="I52" s="1"/>
      <c r="J52" s="13"/>
      <c r="K52" s="13" t="str">
        <f>IF(K50=0," ",IF(K50&lt;6,"ПЛОХО",IF(K50&lt;=9,"УДОВЛЕТВОРИТЕЛЬНО",IF(K50&lt;=12,"ХОРОШО",IF(K50&gt;13,"ОТЛИЧНО "," ")))))</f>
        <v> 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2.75">
      <c r="A53" s="1"/>
      <c r="B53" s="1"/>
      <c r="C53" s="1"/>
      <c r="D53" s="44" t="s">
        <v>8</v>
      </c>
      <c r="E53" s="45"/>
      <c r="F53" s="1"/>
      <c r="G53" s="1"/>
      <c r="H53" s="24"/>
      <c r="I53" s="1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2.75">
      <c r="A54" s="1"/>
      <c r="B54" s="1"/>
      <c r="C54" s="1"/>
      <c r="D54" s="46"/>
      <c r="E54" s="47"/>
      <c r="F54" s="1"/>
      <c r="G54" s="1"/>
      <c r="H54" s="24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2.75">
      <c r="A55" s="1"/>
      <c r="B55" s="1"/>
      <c r="C55" s="1"/>
      <c r="D55" s="1"/>
      <c r="E55" s="1"/>
      <c r="F55" s="1"/>
      <c r="G55" s="1"/>
      <c r="H55" s="24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3.25">
      <c r="A56" s="1"/>
      <c r="B56" s="1"/>
      <c r="C56" s="1"/>
      <c r="D56" s="27"/>
      <c r="E56" s="1"/>
      <c r="F56" s="1"/>
      <c r="G56" s="1"/>
      <c r="H56" s="24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2.75">
      <c r="A57" s="1"/>
      <c r="B57" s="1"/>
      <c r="C57" s="1"/>
      <c r="D57" s="1"/>
      <c r="E57" s="1"/>
      <c r="F57" s="1"/>
      <c r="G57" s="1"/>
      <c r="H57" s="24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2.75">
      <c r="A58" s="1"/>
      <c r="B58" s="1"/>
      <c r="C58" s="1"/>
      <c r="D58" s="1"/>
      <c r="E58" s="1"/>
      <c r="F58" s="1"/>
      <c r="G58" s="1"/>
      <c r="H58" s="24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2.75">
      <c r="A59" s="1"/>
      <c r="B59" s="1"/>
      <c r="C59" s="1"/>
      <c r="D59" s="1"/>
      <c r="E59" s="1"/>
      <c r="F59" s="1"/>
      <c r="G59" s="1"/>
      <c r="H59" s="24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2.75">
      <c r="A60" s="1"/>
      <c r="B60" s="1"/>
      <c r="C60" s="1"/>
      <c r="D60" s="1"/>
      <c r="E60" s="1"/>
      <c r="F60" s="1"/>
      <c r="G60" s="1"/>
      <c r="H60" s="24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2.75">
      <c r="A61" s="1"/>
      <c r="B61" s="1"/>
      <c r="C61" s="1"/>
      <c r="D61" s="1"/>
      <c r="E61" s="1"/>
      <c r="F61" s="1"/>
      <c r="G61" s="1"/>
      <c r="H61" s="24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2.75">
      <c r="A62" s="1"/>
      <c r="B62" s="1"/>
      <c r="C62" s="1"/>
      <c r="D62" s="1"/>
      <c r="E62" s="1"/>
      <c r="F62" s="1"/>
      <c r="G62" s="1"/>
      <c r="H62" s="24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2.75">
      <c r="A63" s="1"/>
      <c r="B63" s="1"/>
      <c r="C63" s="1"/>
      <c r="D63" s="1"/>
      <c r="E63" s="1"/>
      <c r="F63" s="1"/>
      <c r="G63" s="1"/>
      <c r="H63" s="24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2.75">
      <c r="A64" s="1"/>
      <c r="B64" s="1"/>
      <c r="C64" s="1"/>
      <c r="D64" s="1"/>
      <c r="E64" s="1"/>
      <c r="F64" s="1"/>
      <c r="G64" s="1"/>
      <c r="H64" s="24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2.75">
      <c r="A65" s="1"/>
      <c r="B65" s="1"/>
      <c r="C65" s="1"/>
      <c r="D65" s="1"/>
      <c r="E65" s="1"/>
      <c r="F65" s="1"/>
      <c r="G65" s="1"/>
      <c r="H65" s="24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2.75">
      <c r="A66" s="1"/>
      <c r="B66" s="1"/>
      <c r="C66" s="1"/>
      <c r="D66" s="1"/>
      <c r="E66" s="1"/>
      <c r="F66" s="1"/>
      <c r="G66" s="1"/>
      <c r="H66" s="24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2.75">
      <c r="A67" s="1"/>
      <c r="B67" s="1"/>
      <c r="C67" s="1"/>
      <c r="D67" s="1"/>
      <c r="E67" s="1"/>
      <c r="F67" s="1"/>
      <c r="G67" s="1"/>
      <c r="H67" s="24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2.75">
      <c r="A68" s="1"/>
      <c r="B68" s="1"/>
      <c r="C68" s="1"/>
      <c r="D68" s="1"/>
      <c r="E68" s="1"/>
      <c r="F68" s="1"/>
      <c r="G68" s="1"/>
      <c r="H68" s="24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2.75">
      <c r="A69" s="1"/>
      <c r="B69" s="1"/>
      <c r="C69" s="1"/>
      <c r="D69" s="1"/>
      <c r="E69" s="1"/>
      <c r="F69" s="1"/>
      <c r="G69" s="1"/>
      <c r="H69" s="24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2.75">
      <c r="A70" s="1"/>
      <c r="B70" s="1"/>
      <c r="C70" s="1"/>
      <c r="D70" s="1"/>
      <c r="E70" s="1"/>
      <c r="F70" s="1"/>
      <c r="G70" s="1"/>
      <c r="H70" s="24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2.75">
      <c r="A71" s="1"/>
      <c r="B71" s="1"/>
      <c r="C71" s="1"/>
      <c r="D71" s="1"/>
      <c r="E71" s="1"/>
      <c r="F71" s="1"/>
      <c r="G71" s="1"/>
      <c r="H71" s="24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2.75">
      <c r="A72" s="1"/>
      <c r="B72" s="1"/>
      <c r="C72" s="1"/>
      <c r="D72" s="1"/>
      <c r="E72" s="1"/>
      <c r="F72" s="1"/>
      <c r="G72" s="1"/>
      <c r="H72" s="24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2.75">
      <c r="A73" s="1"/>
      <c r="B73" s="1"/>
      <c r="C73" s="1"/>
      <c r="D73" s="1"/>
      <c r="E73" s="1"/>
      <c r="F73" s="1"/>
      <c r="G73" s="1"/>
      <c r="H73" s="24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2.75">
      <c r="A74" s="1"/>
      <c r="B74" s="1"/>
      <c r="C74" s="1"/>
      <c r="D74" s="1"/>
      <c r="E74" s="1"/>
      <c r="F74" s="1"/>
      <c r="G74" s="1"/>
      <c r="H74" s="24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2.75">
      <c r="A75" s="1"/>
      <c r="B75" s="1"/>
      <c r="C75" s="1"/>
      <c r="D75" s="1"/>
      <c r="E75" s="1"/>
      <c r="F75" s="1"/>
      <c r="G75" s="1"/>
      <c r="H75" s="24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2.75">
      <c r="A76" s="1"/>
      <c r="B76" s="1"/>
      <c r="C76" s="1"/>
      <c r="D76" s="1"/>
      <c r="E76" s="1"/>
      <c r="F76" s="1"/>
      <c r="G76" s="1"/>
      <c r="H76" s="24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2.75">
      <c r="A77" s="1"/>
      <c r="B77" s="1"/>
      <c r="C77" s="1"/>
      <c r="D77" s="1"/>
      <c r="E77" s="1"/>
      <c r="F77" s="1"/>
      <c r="G77" s="1"/>
      <c r="H77" s="24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2.75">
      <c r="A78" s="1"/>
      <c r="B78" s="1"/>
      <c r="C78" s="1"/>
      <c r="D78" s="1"/>
      <c r="E78" s="1"/>
      <c r="F78" s="1"/>
      <c r="G78" s="1"/>
      <c r="H78" s="24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2.75">
      <c r="A79" s="1"/>
      <c r="B79" s="1"/>
      <c r="C79" s="1"/>
      <c r="D79" s="1"/>
      <c r="E79" s="1"/>
      <c r="F79" s="1"/>
      <c r="G79" s="1"/>
      <c r="H79" s="24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2.75">
      <c r="A80" s="1"/>
      <c r="B80" s="1"/>
      <c r="C80" s="1"/>
      <c r="D80" s="1"/>
      <c r="E80" s="1"/>
      <c r="F80" s="1"/>
      <c r="G80" s="1"/>
      <c r="H80" s="24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2.75">
      <c r="A81" s="1"/>
      <c r="B81" s="1"/>
      <c r="C81" s="1"/>
      <c r="D81" s="1"/>
      <c r="E81" s="1"/>
      <c r="F81" s="1"/>
      <c r="G81" s="1"/>
      <c r="H81" s="24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2.75">
      <c r="A82" s="1"/>
      <c r="B82" s="1"/>
      <c r="C82" s="1"/>
      <c r="D82" s="1"/>
      <c r="E82" s="1"/>
      <c r="F82" s="1"/>
      <c r="G82" s="1"/>
      <c r="H82" s="24"/>
      <c r="I82" s="1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2.75">
      <c r="A83" s="1"/>
      <c r="B83" s="1"/>
      <c r="C83" s="1"/>
      <c r="D83" s="1"/>
      <c r="E83" s="1"/>
      <c r="F83" s="1"/>
      <c r="G83" s="1"/>
      <c r="H83" s="24"/>
      <c r="I83" s="1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2.75">
      <c r="A84" s="1"/>
      <c r="B84" s="1"/>
      <c r="C84" s="1"/>
      <c r="D84" s="1"/>
      <c r="E84" s="1"/>
      <c r="F84" s="1"/>
      <c r="G84" s="1"/>
      <c r="H84" s="24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2.75">
      <c r="A85" s="1"/>
      <c r="B85" s="1"/>
      <c r="C85" s="1"/>
      <c r="D85" s="1"/>
      <c r="E85" s="1"/>
      <c r="F85" s="1"/>
      <c r="G85" s="1"/>
      <c r="H85" s="24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2.75">
      <c r="A86" s="1"/>
      <c r="B86" s="1"/>
      <c r="C86" s="1"/>
      <c r="D86" s="1"/>
      <c r="E86" s="1"/>
      <c r="F86" s="1"/>
      <c r="G86" s="1"/>
      <c r="H86" s="24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2.75">
      <c r="A87" s="1"/>
      <c r="B87" s="1"/>
      <c r="C87" s="1"/>
      <c r="D87" s="1"/>
      <c r="E87" s="1"/>
      <c r="F87" s="1"/>
      <c r="G87" s="1"/>
      <c r="H87" s="24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2.75">
      <c r="A88" s="1"/>
      <c r="B88" s="1"/>
      <c r="C88" s="1"/>
      <c r="D88" s="1"/>
      <c r="E88" s="1"/>
      <c r="F88" s="1"/>
      <c r="G88" s="1"/>
      <c r="H88" s="24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2.75">
      <c r="A89" s="1"/>
      <c r="B89" s="1"/>
      <c r="C89" s="1"/>
      <c r="D89" s="1"/>
      <c r="E89" s="1"/>
      <c r="F89" s="1"/>
      <c r="G89" s="1"/>
      <c r="H89" s="24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2.75">
      <c r="A90" s="1"/>
      <c r="B90" s="1"/>
      <c r="C90" s="1"/>
      <c r="D90" s="1"/>
      <c r="E90" s="1"/>
      <c r="F90" s="1"/>
      <c r="G90" s="1"/>
      <c r="H90" s="24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2.75">
      <c r="A91" s="1"/>
      <c r="B91" s="1"/>
      <c r="C91" s="1"/>
      <c r="D91" s="1"/>
      <c r="E91" s="1"/>
      <c r="F91" s="1"/>
      <c r="G91" s="1"/>
      <c r="H91" s="24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2.75">
      <c r="A92" s="1"/>
      <c r="B92" s="1"/>
      <c r="C92" s="1"/>
      <c r="D92" s="1"/>
      <c r="E92" s="1"/>
      <c r="F92" s="1"/>
      <c r="G92" s="1"/>
      <c r="H92" s="24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2.75">
      <c r="A93" s="1"/>
      <c r="B93" s="1"/>
      <c r="C93" s="1"/>
      <c r="D93" s="1"/>
      <c r="E93" s="1"/>
      <c r="F93" s="1"/>
      <c r="G93" s="1"/>
      <c r="H93" s="24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2.75">
      <c r="A94" s="1"/>
      <c r="B94" s="1"/>
      <c r="C94" s="1"/>
      <c r="D94" s="1"/>
      <c r="E94" s="1"/>
      <c r="F94" s="1"/>
      <c r="G94" s="1"/>
      <c r="H94" s="24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2.75">
      <c r="A95" s="1"/>
      <c r="B95" s="1"/>
      <c r="C95" s="1"/>
      <c r="D95" s="1"/>
      <c r="E95" s="1"/>
      <c r="F95" s="1"/>
      <c r="G95" s="1"/>
      <c r="H95" s="24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2.75">
      <c r="A96" s="1"/>
      <c r="B96" s="1"/>
      <c r="C96" s="1"/>
      <c r="D96" s="1"/>
      <c r="E96" s="1"/>
      <c r="F96" s="1"/>
      <c r="G96" s="1"/>
      <c r="H96" s="24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2.75">
      <c r="A97" s="1"/>
      <c r="B97" s="1"/>
      <c r="C97" s="1"/>
      <c r="D97" s="1"/>
      <c r="E97" s="1"/>
      <c r="F97" s="1"/>
      <c r="G97" s="1"/>
      <c r="H97" s="24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2.75">
      <c r="A98" s="1"/>
      <c r="B98" s="1"/>
      <c r="C98" s="1"/>
      <c r="D98" s="1"/>
      <c r="E98" s="1"/>
      <c r="F98" s="1"/>
      <c r="G98" s="1"/>
      <c r="H98" s="24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2.75">
      <c r="A99" s="1"/>
      <c r="B99" s="1"/>
      <c r="C99" s="1"/>
      <c r="D99" s="1"/>
      <c r="E99" s="1"/>
      <c r="F99" s="1"/>
      <c r="G99" s="1"/>
      <c r="H99" s="24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2.75">
      <c r="A100" s="1"/>
      <c r="B100" s="1"/>
      <c r="C100" s="1"/>
      <c r="D100" s="1"/>
      <c r="E100" s="1"/>
      <c r="F100" s="1"/>
      <c r="G100" s="1"/>
      <c r="H100" s="24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2.75">
      <c r="A101" s="1"/>
      <c r="B101" s="1"/>
      <c r="C101" s="1"/>
      <c r="D101" s="1"/>
      <c r="E101" s="1"/>
      <c r="F101" s="1"/>
      <c r="G101" s="1"/>
      <c r="H101" s="24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2.75">
      <c r="A102" s="1"/>
      <c r="B102" s="1"/>
      <c r="C102" s="1"/>
      <c r="D102" s="1"/>
      <c r="E102" s="1"/>
      <c r="F102" s="1"/>
      <c r="G102" s="1"/>
      <c r="H102" s="24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2.75">
      <c r="A103" s="1"/>
      <c r="B103" s="1"/>
      <c r="C103" s="1"/>
      <c r="D103" s="1"/>
      <c r="E103" s="1"/>
      <c r="F103" s="1"/>
      <c r="G103" s="1"/>
      <c r="H103" s="24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2.75">
      <c r="A104" s="1"/>
      <c r="B104" s="1"/>
      <c r="C104" s="1"/>
      <c r="D104" s="1"/>
      <c r="E104" s="1"/>
      <c r="F104" s="1"/>
      <c r="G104" s="1"/>
      <c r="H104" s="24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2.75">
      <c r="A105" s="1"/>
      <c r="B105" s="1"/>
      <c r="C105" s="1"/>
      <c r="D105" s="1"/>
      <c r="E105" s="1"/>
      <c r="F105" s="1"/>
      <c r="G105" s="1"/>
      <c r="H105" s="24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2.75">
      <c r="A106" s="1"/>
      <c r="B106" s="1"/>
      <c r="C106" s="1"/>
      <c r="D106" s="1"/>
      <c r="E106" s="1"/>
      <c r="F106" s="1"/>
      <c r="G106" s="1"/>
      <c r="H106" s="24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2.75">
      <c r="A107" s="1"/>
      <c r="B107" s="1"/>
      <c r="C107" s="1"/>
      <c r="D107" s="1"/>
      <c r="E107" s="1"/>
      <c r="F107" s="1"/>
      <c r="G107" s="1"/>
      <c r="H107" s="24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2.75">
      <c r="A108" s="1"/>
      <c r="B108" s="1"/>
      <c r="C108" s="1"/>
      <c r="D108" s="1"/>
      <c r="E108" s="1"/>
      <c r="F108" s="1"/>
      <c r="G108" s="1"/>
      <c r="H108" s="24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2.75">
      <c r="A109" s="1"/>
      <c r="B109" s="1"/>
      <c r="C109" s="1"/>
      <c r="D109" s="1"/>
      <c r="E109" s="1"/>
      <c r="F109" s="1"/>
      <c r="G109" s="1"/>
      <c r="H109" s="24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2.75">
      <c r="A110" s="1"/>
      <c r="B110" s="1"/>
      <c r="C110" s="1"/>
      <c r="D110" s="1"/>
      <c r="E110" s="1"/>
      <c r="F110" s="1"/>
      <c r="G110" s="1"/>
      <c r="H110" s="24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2.75">
      <c r="A111" s="1"/>
      <c r="B111" s="1"/>
      <c r="C111" s="1"/>
      <c r="D111" s="1"/>
      <c r="E111" s="1"/>
      <c r="F111" s="1"/>
      <c r="G111" s="1"/>
      <c r="H111" s="24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2.75">
      <c r="A112" s="1"/>
      <c r="B112" s="1"/>
      <c r="C112" s="1"/>
      <c r="D112" s="1"/>
      <c r="E112" s="1"/>
      <c r="F112" s="1"/>
      <c r="G112" s="1"/>
      <c r="H112" s="24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2.75">
      <c r="A113" s="1"/>
      <c r="B113" s="1"/>
      <c r="C113" s="1"/>
      <c r="D113" s="1"/>
      <c r="E113" s="1"/>
      <c r="F113" s="1"/>
      <c r="G113" s="1"/>
      <c r="H113" s="24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2.75">
      <c r="A114" s="1"/>
      <c r="B114" s="1"/>
      <c r="C114" s="1"/>
      <c r="D114" s="1"/>
      <c r="E114" s="1"/>
      <c r="F114" s="1"/>
      <c r="G114" s="1"/>
      <c r="H114" s="24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2.75">
      <c r="A115" s="1"/>
      <c r="B115" s="1"/>
      <c r="C115" s="1"/>
      <c r="D115" s="1"/>
      <c r="E115" s="1"/>
      <c r="F115" s="1"/>
      <c r="G115" s="1"/>
      <c r="H115" s="24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2.75">
      <c r="A116" s="1"/>
      <c r="B116" s="1"/>
      <c r="C116" s="1"/>
      <c r="D116" s="1"/>
      <c r="E116" s="1"/>
      <c r="F116" s="1"/>
      <c r="G116" s="1"/>
      <c r="H116" s="24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2.75">
      <c r="A117" s="1"/>
      <c r="B117" s="1"/>
      <c r="C117" s="1"/>
      <c r="D117" s="1"/>
      <c r="E117" s="1"/>
      <c r="F117" s="1"/>
      <c r="G117" s="1"/>
      <c r="H117" s="24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2.75">
      <c r="A118" s="1"/>
      <c r="B118" s="1"/>
      <c r="C118" s="1"/>
      <c r="D118" s="1"/>
      <c r="E118" s="1"/>
      <c r="F118" s="1"/>
      <c r="G118" s="1"/>
      <c r="H118" s="24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2.75">
      <c r="A119" s="1"/>
      <c r="B119" s="1"/>
      <c r="C119" s="1"/>
      <c r="D119" s="1"/>
      <c r="E119" s="1"/>
      <c r="F119" s="1"/>
      <c r="G119" s="1"/>
      <c r="H119" s="24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2.75">
      <c r="A120" s="1"/>
      <c r="B120" s="1"/>
      <c r="C120" s="1"/>
      <c r="D120" s="1"/>
      <c r="E120" s="1"/>
      <c r="F120" s="1"/>
      <c r="G120" s="1"/>
      <c r="H120" s="24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2.75">
      <c r="A121" s="1"/>
      <c r="B121" s="1"/>
      <c r="C121" s="1"/>
      <c r="D121" s="1"/>
      <c r="E121" s="1"/>
      <c r="F121" s="1"/>
      <c r="G121" s="1"/>
      <c r="H121" s="24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2.75">
      <c r="A122" s="1"/>
      <c r="B122" s="1"/>
      <c r="C122" s="1"/>
      <c r="D122" s="1"/>
      <c r="E122" s="1"/>
      <c r="F122" s="1"/>
      <c r="G122" s="1"/>
      <c r="H122" s="24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2.75">
      <c r="A123" s="1"/>
      <c r="B123" s="1"/>
      <c r="C123" s="1"/>
      <c r="D123" s="1"/>
      <c r="E123" s="1"/>
      <c r="F123" s="1"/>
      <c r="G123" s="1"/>
      <c r="H123" s="24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2.75">
      <c r="A124" s="1"/>
      <c r="B124" s="1"/>
      <c r="C124" s="1"/>
      <c r="D124" s="1"/>
      <c r="E124" s="1"/>
      <c r="F124" s="1"/>
      <c r="G124" s="1"/>
      <c r="H124" s="24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2.75">
      <c r="A125" s="1"/>
      <c r="B125" s="1"/>
      <c r="C125" s="1"/>
      <c r="D125" s="1"/>
      <c r="E125" s="1"/>
      <c r="F125" s="1"/>
      <c r="G125" s="1"/>
      <c r="H125" s="24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2.75">
      <c r="A126" s="1"/>
      <c r="B126" s="1"/>
      <c r="C126" s="1"/>
      <c r="D126" s="1"/>
      <c r="E126" s="1"/>
      <c r="F126" s="1"/>
      <c r="G126" s="1"/>
      <c r="H126" s="24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2.75">
      <c r="A127" s="1"/>
      <c r="B127" s="1"/>
      <c r="C127" s="1"/>
      <c r="D127" s="1"/>
      <c r="E127" s="1"/>
      <c r="F127" s="1"/>
      <c r="G127" s="1"/>
      <c r="H127" s="24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2.75">
      <c r="A128" s="1"/>
      <c r="B128" s="1"/>
      <c r="C128" s="1"/>
      <c r="D128" s="1"/>
      <c r="E128" s="1"/>
      <c r="F128" s="1"/>
      <c r="G128" s="1"/>
      <c r="H128" s="24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2.75">
      <c r="A129" s="1"/>
      <c r="B129" s="1"/>
      <c r="C129" s="1"/>
      <c r="D129" s="1"/>
      <c r="E129" s="1"/>
      <c r="F129" s="1"/>
      <c r="G129" s="1"/>
      <c r="H129" s="24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2.75">
      <c r="A130" s="1"/>
      <c r="B130" s="1"/>
      <c r="C130" s="1"/>
      <c r="D130" s="1"/>
      <c r="E130" s="1"/>
      <c r="F130" s="1"/>
      <c r="G130" s="1"/>
      <c r="H130" s="24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2.75">
      <c r="A131" s="1"/>
      <c r="B131" s="1"/>
      <c r="C131" s="1"/>
      <c r="D131" s="1"/>
      <c r="E131" s="1"/>
      <c r="F131" s="1"/>
      <c r="G131" s="1"/>
      <c r="H131" s="24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2.75">
      <c r="A132" s="1"/>
      <c r="B132" s="1"/>
      <c r="C132" s="1"/>
      <c r="D132" s="1"/>
      <c r="E132" s="1"/>
      <c r="F132" s="1"/>
      <c r="G132" s="1"/>
      <c r="H132" s="24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2.75">
      <c r="A133" s="1"/>
      <c r="B133" s="1"/>
      <c r="C133" s="1"/>
      <c r="D133" s="1"/>
      <c r="E133" s="1"/>
      <c r="F133" s="1"/>
      <c r="G133" s="1"/>
      <c r="H133" s="24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2.75">
      <c r="A134" s="1"/>
      <c r="B134" s="1"/>
      <c r="C134" s="1"/>
      <c r="D134" s="1"/>
      <c r="E134" s="1"/>
      <c r="F134" s="1"/>
      <c r="G134" s="1"/>
      <c r="H134" s="24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2.75">
      <c r="A135" s="1"/>
      <c r="B135" s="1"/>
      <c r="C135" s="1"/>
      <c r="D135" s="1"/>
      <c r="E135" s="1"/>
      <c r="F135" s="1"/>
      <c r="G135" s="1"/>
      <c r="H135" s="24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2.75">
      <c r="A136" s="1"/>
      <c r="B136" s="1"/>
      <c r="C136" s="1"/>
      <c r="D136" s="1"/>
      <c r="E136" s="1"/>
      <c r="F136" s="1"/>
      <c r="G136" s="1"/>
      <c r="H136" s="24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2.75">
      <c r="A137" s="1"/>
      <c r="B137" s="1"/>
      <c r="C137" s="1"/>
      <c r="D137" s="1"/>
      <c r="E137" s="1"/>
      <c r="F137" s="1"/>
      <c r="G137" s="1"/>
      <c r="H137" s="24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2.75">
      <c r="A138" s="1"/>
      <c r="B138" s="1"/>
      <c r="C138" s="1"/>
      <c r="D138" s="1"/>
      <c r="E138" s="1"/>
      <c r="F138" s="1"/>
      <c r="G138" s="1"/>
      <c r="H138" s="24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2.75">
      <c r="A139" s="1"/>
      <c r="B139" s="1"/>
      <c r="C139" s="1"/>
      <c r="D139" s="1"/>
      <c r="E139" s="1"/>
      <c r="F139" s="1"/>
      <c r="G139" s="1"/>
      <c r="H139" s="24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2.75">
      <c r="A140" s="1"/>
      <c r="B140" s="1"/>
      <c r="C140" s="1"/>
      <c r="D140" s="1"/>
      <c r="E140" s="1"/>
      <c r="F140" s="1"/>
      <c r="G140" s="1"/>
      <c r="H140" s="24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2.75">
      <c r="A141" s="1"/>
      <c r="B141" s="1"/>
      <c r="C141" s="1"/>
      <c r="D141" s="1"/>
      <c r="E141" s="1"/>
      <c r="F141" s="1"/>
      <c r="G141" s="1"/>
      <c r="H141" s="24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2.75">
      <c r="A142" s="1"/>
      <c r="B142" s="1"/>
      <c r="C142" s="1"/>
      <c r="D142" s="1"/>
      <c r="E142" s="1"/>
      <c r="F142" s="1"/>
      <c r="G142" s="1"/>
      <c r="H142" s="24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2.75">
      <c r="A143" s="1"/>
      <c r="B143" s="1"/>
      <c r="C143" s="1"/>
      <c r="D143" s="1"/>
      <c r="E143" s="1"/>
      <c r="F143" s="1"/>
      <c r="G143" s="1"/>
      <c r="H143" s="24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2.75">
      <c r="A144" s="1"/>
      <c r="B144" s="1"/>
      <c r="C144" s="1"/>
      <c r="D144" s="1"/>
      <c r="E144" s="1"/>
      <c r="F144" s="1"/>
      <c r="G144" s="1"/>
      <c r="H144" s="24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2.75">
      <c r="A145" s="1"/>
      <c r="B145" s="1"/>
      <c r="C145" s="1"/>
      <c r="D145" s="1"/>
      <c r="E145" s="1"/>
      <c r="F145" s="1"/>
      <c r="G145" s="1"/>
      <c r="H145" s="24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2.75">
      <c r="A146" s="1"/>
      <c r="B146" s="1"/>
      <c r="C146" s="1"/>
      <c r="D146" s="1"/>
      <c r="E146" s="1"/>
      <c r="F146" s="1"/>
      <c r="G146" s="1"/>
      <c r="H146" s="24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2.75">
      <c r="A147" s="1"/>
      <c r="B147" s="1"/>
      <c r="C147" s="1"/>
      <c r="D147" s="1"/>
      <c r="E147" s="1"/>
      <c r="F147" s="1"/>
      <c r="G147" s="1"/>
      <c r="H147" s="24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2.75">
      <c r="A148" s="1"/>
      <c r="B148" s="1"/>
      <c r="C148" s="1"/>
      <c r="D148" s="1"/>
      <c r="E148" s="1"/>
      <c r="F148" s="1"/>
      <c r="G148" s="1"/>
      <c r="H148" s="24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2.75">
      <c r="A149" s="1"/>
      <c r="B149" s="1"/>
      <c r="C149" s="1"/>
      <c r="D149" s="1"/>
      <c r="E149" s="1"/>
      <c r="F149" s="1"/>
      <c r="G149" s="1"/>
      <c r="H149" s="24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2.75">
      <c r="A150" s="1"/>
      <c r="B150" s="1"/>
      <c r="C150" s="1"/>
      <c r="D150" s="1"/>
      <c r="E150" s="1"/>
      <c r="F150" s="1"/>
      <c r="G150" s="1"/>
      <c r="H150" s="24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2.75">
      <c r="A151" s="1"/>
      <c r="B151" s="1"/>
      <c r="C151" s="1"/>
      <c r="D151" s="1"/>
      <c r="E151" s="1"/>
      <c r="F151" s="1"/>
      <c r="G151" s="1"/>
      <c r="H151" s="24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2.75">
      <c r="A152" s="1"/>
      <c r="B152" s="1"/>
      <c r="C152" s="1"/>
      <c r="D152" s="1"/>
      <c r="E152" s="1"/>
      <c r="F152" s="1"/>
      <c r="G152" s="1"/>
      <c r="H152" s="24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2.75">
      <c r="A153" s="1"/>
      <c r="B153" s="1"/>
      <c r="C153" s="1"/>
      <c r="D153" s="1"/>
      <c r="E153" s="1"/>
      <c r="F153" s="1"/>
      <c r="G153" s="1"/>
      <c r="H153" s="24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2.75">
      <c r="A154" s="1"/>
      <c r="B154" s="1"/>
      <c r="C154" s="1"/>
      <c r="D154" s="1"/>
      <c r="E154" s="1"/>
      <c r="F154" s="1"/>
      <c r="G154" s="1"/>
      <c r="H154" s="24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2.75">
      <c r="A155" s="1"/>
      <c r="B155" s="1"/>
      <c r="C155" s="1"/>
      <c r="D155" s="1"/>
      <c r="E155" s="1"/>
      <c r="F155" s="1"/>
      <c r="G155" s="1"/>
      <c r="H155" s="24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2.75">
      <c r="A156" s="1"/>
      <c r="B156" s="1"/>
      <c r="C156" s="1"/>
      <c r="D156" s="1"/>
      <c r="E156" s="1"/>
      <c r="F156" s="1"/>
      <c r="G156" s="1"/>
      <c r="H156" s="24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2.75">
      <c r="A157" s="1"/>
      <c r="B157" s="1"/>
      <c r="C157" s="1"/>
      <c r="D157" s="1"/>
      <c r="E157" s="1"/>
      <c r="F157" s="1"/>
      <c r="G157" s="1"/>
      <c r="H157" s="24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2.75">
      <c r="A158" s="1"/>
      <c r="B158" s="1"/>
      <c r="C158" s="1"/>
      <c r="D158" s="1"/>
      <c r="E158" s="1"/>
      <c r="F158" s="1"/>
      <c r="G158" s="1"/>
      <c r="H158" s="24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2.75">
      <c r="A159" s="1"/>
      <c r="B159" s="1"/>
      <c r="C159" s="1"/>
      <c r="D159" s="1"/>
      <c r="E159" s="1"/>
      <c r="F159" s="1"/>
      <c r="G159" s="1"/>
      <c r="H159" s="24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2.75">
      <c r="A160" s="1"/>
      <c r="B160" s="1"/>
      <c r="C160" s="1"/>
      <c r="D160" s="1"/>
      <c r="E160" s="1"/>
      <c r="F160" s="1"/>
      <c r="G160" s="1"/>
      <c r="H160" s="24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2.75">
      <c r="A161" s="1"/>
      <c r="B161" s="1"/>
      <c r="C161" s="1"/>
      <c r="D161" s="1"/>
      <c r="E161" s="1"/>
      <c r="F161" s="1"/>
      <c r="G161" s="1"/>
      <c r="H161" s="24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2.75">
      <c r="A162" s="1"/>
      <c r="B162" s="1"/>
      <c r="C162" s="1"/>
      <c r="D162" s="1"/>
      <c r="E162" s="1"/>
      <c r="F162" s="1"/>
      <c r="G162" s="1"/>
      <c r="H162" s="24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2.75">
      <c r="A163" s="1"/>
      <c r="B163" s="1"/>
      <c r="C163" s="1"/>
      <c r="D163" s="1"/>
      <c r="E163" s="1"/>
      <c r="F163" s="1"/>
      <c r="G163" s="1"/>
      <c r="H163" s="24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2.75">
      <c r="A164" s="1"/>
      <c r="B164" s="1"/>
      <c r="C164" s="1"/>
      <c r="D164" s="1"/>
      <c r="E164" s="1"/>
      <c r="F164" s="1"/>
      <c r="G164" s="1"/>
      <c r="H164" s="24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2.75">
      <c r="A165" s="1"/>
      <c r="B165" s="1"/>
      <c r="C165" s="1"/>
      <c r="D165" s="1"/>
      <c r="E165" s="1"/>
      <c r="F165" s="1"/>
      <c r="G165" s="1"/>
      <c r="H165" s="24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2.75">
      <c r="A166" s="1"/>
      <c r="B166" s="1"/>
      <c r="C166" s="1"/>
      <c r="D166" s="1"/>
      <c r="E166" s="1"/>
      <c r="F166" s="1"/>
      <c r="G166" s="1"/>
      <c r="H166" s="24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2.75">
      <c r="A167" s="1"/>
      <c r="B167" s="1"/>
      <c r="C167" s="1"/>
      <c r="D167" s="1"/>
      <c r="E167" s="1"/>
      <c r="F167" s="1"/>
      <c r="G167" s="1"/>
      <c r="H167" s="24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1:89" ht="12.7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1:89" ht="12.7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</sheetData>
  <sheetProtection/>
  <mergeCells count="16">
    <mergeCell ref="B31:G31"/>
    <mergeCell ref="B35:G35"/>
    <mergeCell ref="B41:G41"/>
    <mergeCell ref="A6:H6"/>
    <mergeCell ref="A8:H8"/>
    <mergeCell ref="A7:G7"/>
    <mergeCell ref="B45:G45"/>
    <mergeCell ref="D53:E54"/>
    <mergeCell ref="A2:O3"/>
    <mergeCell ref="H4:I4"/>
    <mergeCell ref="B10:G10"/>
    <mergeCell ref="B14:G14"/>
    <mergeCell ref="A4:B4"/>
    <mergeCell ref="B19:G19"/>
    <mergeCell ref="B25:G25"/>
    <mergeCell ref="D4:E4"/>
  </mergeCells>
  <hyperlinks>
    <hyperlink ref="D53:E54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26"/>
  <sheetViews>
    <sheetView workbookViewId="0" topLeftCell="A16">
      <selection activeCell="B31" sqref="B31:B32"/>
    </sheetView>
  </sheetViews>
  <sheetFormatPr defaultColWidth="9.00390625" defaultRowHeight="12.75"/>
  <cols>
    <col min="1" max="1" width="9.125" style="1" customWidth="1"/>
    <col min="2" max="2" width="31.875" style="0" customWidth="1"/>
    <col min="3" max="5" width="9.125" style="0" hidden="1" customWidth="1"/>
    <col min="6" max="6" width="1.625" style="0" hidden="1" customWidth="1"/>
    <col min="7" max="7" width="9.125" style="0" hidden="1" customWidth="1"/>
    <col min="8" max="8" width="61.125" style="0" customWidth="1"/>
    <col min="11" max="12" width="0" style="0" hidden="1" customWidth="1"/>
  </cols>
  <sheetData>
    <row r="1" spans="2:3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35.25" customHeight="1">
      <c r="B12" s="64" t="str">
        <f>Лист1!K52</f>
        <v> 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30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2.75">
      <c r="B22" s="1"/>
      <c r="C22" s="1"/>
      <c r="D22" s="1"/>
      <c r="E22" s="1"/>
      <c r="F22" s="1"/>
      <c r="G22" s="65"/>
      <c r="H22" s="6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2.75">
      <c r="B31" s="66" t="s">
        <v>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2.75">
      <c r="B32" s="6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2:3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75">
      <c r="B125" s="1"/>
      <c r="C125" s="1"/>
      <c r="D125" s="1"/>
      <c r="E125" s="1"/>
      <c r="F125" s="1"/>
      <c r="G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75">
      <c r="B126" s="1"/>
      <c r="C126" s="1"/>
      <c r="D126" s="1"/>
      <c r="E126" s="1"/>
      <c r="F126" s="1"/>
      <c r="G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</sheetData>
  <mergeCells count="3">
    <mergeCell ref="B12:O12"/>
    <mergeCell ref="G22:H22"/>
    <mergeCell ref="B31:B32"/>
  </mergeCells>
  <hyperlinks>
    <hyperlink ref="B31:B32" r:id="rId1" display="ВЫХОД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dcterms:created xsi:type="dcterms:W3CDTF">2006-02-09T11:29:05Z</dcterms:created>
  <dcterms:modified xsi:type="dcterms:W3CDTF">2006-11-14T14:24:04Z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